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4 ЕСЭ ГГ БГЭС\0_2022\АП Модернизация ГТС (Падь Турока)\2. Документация 2\Техническое задание\"/>
    </mc:Choice>
  </mc:AlternateContent>
  <bookViews>
    <workbookView xWindow="480" yWindow="195" windowWidth="11340" windowHeight="9225"/>
  </bookViews>
  <sheets>
    <sheet name="График ПР ТН" sheetId="2" r:id="rId1"/>
  </sheets>
  <definedNames>
    <definedName name="_xlnm.Print_Area" localSheetId="0">'График ПР ТН'!$A$1:$G$39</definedName>
  </definedNames>
  <calcPr calcId="162913"/>
</workbook>
</file>

<file path=xl/calcChain.xml><?xml version="1.0" encoding="utf-8"?>
<calcChain xmlns="http://schemas.openxmlformats.org/spreadsheetml/2006/main">
  <c r="D25" i="2" l="1"/>
  <c r="E25" i="2"/>
  <c r="F25" i="2"/>
  <c r="G25" i="2"/>
  <c r="D26" i="2"/>
  <c r="E26" i="2"/>
  <c r="F26" i="2"/>
  <c r="G26" i="2"/>
  <c r="D27" i="2"/>
  <c r="E27" i="2"/>
  <c r="F27" i="2"/>
  <c r="G27" i="2"/>
  <c r="C25" i="2"/>
  <c r="C26" i="2" s="1"/>
  <c r="C27" i="2" s="1"/>
  <c r="G24" i="2"/>
</calcChain>
</file>

<file path=xl/sharedStrings.xml><?xml version="1.0" encoding="utf-8"?>
<sst xmlns="http://schemas.openxmlformats.org/spreadsheetml/2006/main" count="45" uniqueCount="39">
  <si>
    <t>№ пп</t>
  </si>
  <si>
    <t>Наименование работ и затрат</t>
  </si>
  <si>
    <t>ИТОГО</t>
  </si>
  <si>
    <t>Заказчик:   филиал ООО "ЕвроСибЭнерго-Гидрогенерация" "Братская ГЭС"</t>
  </si>
  <si>
    <t>МП</t>
  </si>
  <si>
    <t>УТВЕРЖДАЮ:</t>
  </si>
  <si>
    <t>СОГЛАСОВАНО:</t>
  </si>
  <si>
    <t xml:space="preserve">Генеральный директор  </t>
  </si>
  <si>
    <t xml:space="preserve">Директор филиала </t>
  </si>
  <si>
    <t>ООО "Стройресурс Холдинг"</t>
  </si>
  <si>
    <t xml:space="preserve">ООО "ЕвроСибЭнерго-Гидрогенерация" </t>
  </si>
  <si>
    <t>"Братская ГЭС"</t>
  </si>
  <si>
    <t>______________ М.В. Кудрявцев</t>
  </si>
  <si>
    <t>_________________ Е.В. Стрелков</t>
  </si>
  <si>
    <t>"______ " ___________2021г</t>
  </si>
  <si>
    <t>ПОДРЯДЧИК:</t>
  </si>
  <si>
    <t>ЗАКАЗЧИК:</t>
  </si>
  <si>
    <t xml:space="preserve">Директор филиала 
ООО "ЕвроСибЭнерго-Гидрогенерация" "Братская ГЭС"  </t>
  </si>
  <si>
    <t>"____"__________ 2022г.</t>
  </si>
  <si>
    <t>"____"_________ 2022г.</t>
  </si>
  <si>
    <t>Приложение №3</t>
  </si>
  <si>
    <t>ГРАФИК ВЫПОЛНЕНИЯ РАБОТ</t>
  </si>
  <si>
    <t xml:space="preserve">Директор  
ООО "ЕвроСибЭнерго-Гидрогенерация" </t>
  </si>
  <si>
    <t>_______________  С.В. Кузнецов</t>
  </si>
  <si>
    <t xml:space="preserve">Главный инженер филиала 
ООО "ЕвроСибЭнерго-Гидрогенерация" "Братская ГЭС" </t>
  </si>
  <si>
    <t>_____________  А.В. Боярский</t>
  </si>
  <si>
    <t>ВСЕГО с НДС</t>
  </si>
  <si>
    <t xml:space="preserve">______________ </t>
  </si>
  <si>
    <t xml:space="preserve">Подрядчик:  </t>
  </si>
  <si>
    <t xml:space="preserve"> к  Договору от  "____" _________ 2022г. № 003/02/2023 </t>
  </si>
  <si>
    <t>Дог цена по РДЦ, руб.</t>
  </si>
  <si>
    <t>I квартал</t>
  </si>
  <si>
    <t>II квартал</t>
  </si>
  <si>
    <t>III квартал</t>
  </si>
  <si>
    <t>НДС 20%</t>
  </si>
  <si>
    <t xml:space="preserve">Модернизация дренажных систем ГТС (Падь Турока) </t>
  </si>
  <si>
    <t>___________  Е.В. Стрелков</t>
  </si>
  <si>
    <t>по объекту: "Дренажные водоотводные укрепительные сооружения ОРУ с вентил.будками. 
Инв.№ 00020028. Модернизация дренажных систем ГТС (Падь Турока)"</t>
  </si>
  <si>
    <t>IV квартал (по 30.10.2023)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</si>
</sst>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u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u/>
      <sz val="11"/>
      <name val="Times New Roman"/>
      <family val="1"/>
      <charset val="204"/>
    </font>
    <font>
      <b/>
      <u/>
      <sz val="11"/>
      <name val="Arial Cyr"/>
      <charset val="204"/>
    </font>
    <font>
      <b/>
      <sz val="11"/>
      <name val="Times New Roman"/>
      <family val="1"/>
    </font>
    <font>
      <b/>
      <sz val="11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164" fontId="8" fillId="0" borderId="0" applyFont="0" applyFill="0" applyBorder="0" applyAlignment="0" applyProtection="0"/>
    <xf numFmtId="0" fontId="15" fillId="0" borderId="0"/>
    <xf numFmtId="0" fontId="2" fillId="0" borderId="0"/>
    <xf numFmtId="0" fontId="1" fillId="0" borderId="0"/>
  </cellStyleXfs>
  <cellXfs count="6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right" vertical="top"/>
    </xf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Alignment="1"/>
    <xf numFmtId="0" fontId="5" fillId="0" borderId="0" xfId="0" applyFont="1" applyAlignment="1"/>
    <xf numFmtId="0" fontId="3" fillId="0" borderId="0" xfId="0" applyFont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6" fillId="0" borderId="0" xfId="0" applyFont="1"/>
    <xf numFmtId="0" fontId="3" fillId="0" borderId="0" xfId="0" applyFont="1" applyFill="1" applyAlignment="1">
      <alignment horizontal="right"/>
    </xf>
    <xf numFmtId="0" fontId="4" fillId="0" borderId="0" xfId="0" applyFont="1" applyAlignment="1"/>
    <xf numFmtId="0" fontId="10" fillId="0" borderId="0" xfId="0" applyFont="1"/>
    <xf numFmtId="0" fontId="6" fillId="0" borderId="0" xfId="0" applyFont="1" applyBorder="1"/>
    <xf numFmtId="0" fontId="11" fillId="0" borderId="0" xfId="0" applyFont="1" applyBorder="1" applyAlignment="1">
      <alignment horizontal="left" wrapText="1"/>
    </xf>
    <xf numFmtId="0" fontId="11" fillId="0" borderId="0" xfId="0" applyFont="1" applyFill="1" applyBorder="1" applyAlignment="1">
      <alignment horizontal="center" vertical="top"/>
    </xf>
    <xf numFmtId="0" fontId="12" fillId="0" borderId="0" xfId="0" applyFont="1"/>
    <xf numFmtId="0" fontId="6" fillId="0" borderId="0" xfId="0" applyFont="1" applyAlignment="1">
      <alignment vertical="top"/>
    </xf>
    <xf numFmtId="0" fontId="3" fillId="0" borderId="0" xfId="1" applyFont="1" applyAlignment="1">
      <alignment vertical="top" wrapText="1"/>
    </xf>
    <xf numFmtId="0" fontId="3" fillId="0" borderId="0" xfId="1" applyFont="1" applyAlignment="1">
      <alignment horizontal="left"/>
    </xf>
    <xf numFmtId="0" fontId="3" fillId="0" borderId="0" xfId="0" applyFont="1" applyBorder="1"/>
    <xf numFmtId="0" fontId="6" fillId="0" borderId="0" xfId="0" applyFont="1" applyAlignment="1">
      <alignment horizontal="right"/>
    </xf>
    <xf numFmtId="0" fontId="3" fillId="0" borderId="0" xfId="1" applyFont="1" applyAlignment="1">
      <alignment horizontal="right"/>
    </xf>
    <xf numFmtId="0" fontId="3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4" fillId="0" borderId="0" xfId="0" applyFont="1"/>
    <xf numFmtId="0" fontId="3" fillId="0" borderId="0" xfId="3" applyFont="1" applyAlignment="1">
      <alignment horizontal="left" vertical="top"/>
    </xf>
    <xf numFmtId="0" fontId="3" fillId="0" borderId="0" xfId="3" applyFont="1" applyAlignment="1">
      <alignment vertical="top" wrapText="1"/>
    </xf>
    <xf numFmtId="0" fontId="3" fillId="0" borderId="0" xfId="4" applyFont="1" applyFill="1" applyBorder="1" applyAlignment="1">
      <alignment vertical="top"/>
    </xf>
    <xf numFmtId="0" fontId="15" fillId="0" borderId="0" xfId="3" applyAlignment="1">
      <alignment vertical="top" wrapText="1"/>
    </xf>
    <xf numFmtId="0" fontId="3" fillId="0" borderId="0" xfId="3" applyFont="1" applyAlignment="1">
      <alignment horizontal="left"/>
    </xf>
    <xf numFmtId="0" fontId="3" fillId="0" borderId="0" xfId="4" applyFont="1" applyFill="1" applyBorder="1" applyAlignment="1"/>
    <xf numFmtId="0" fontId="16" fillId="0" borderId="0" xfId="5" applyFont="1" applyAlignment="1">
      <alignment horizontal="right"/>
    </xf>
    <xf numFmtId="0" fontId="3" fillId="0" borderId="0" xfId="0" applyFont="1" applyAlignment="1">
      <alignment horizontal="left" vertical="top" wrapText="1"/>
    </xf>
    <xf numFmtId="0" fontId="13" fillId="0" borderId="0" xfId="0" applyFont="1"/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7" fillId="0" borderId="0" xfId="0" applyFont="1"/>
    <xf numFmtId="0" fontId="13" fillId="0" borderId="1" xfId="0" applyFont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left" vertical="center" wrapText="1"/>
    </xf>
    <xf numFmtId="3" fontId="18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4" fontId="19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3" fillId="0" borderId="0" xfId="0" applyFont="1" applyFill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3" fontId="18" fillId="2" borderId="1" xfId="0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left" vertical="top" wrapText="1"/>
    </xf>
    <xf numFmtId="0" fontId="3" fillId="0" borderId="0" xfId="3" applyFont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/>
    </xf>
  </cellXfs>
  <cellStyles count="6">
    <cellStyle name="Обычный" xfId="0" builtinId="0"/>
    <cellStyle name="Обычный 2" xfId="1"/>
    <cellStyle name="Обычный 2 3" xfId="3"/>
    <cellStyle name="Обычный 3" xfId="5"/>
    <cellStyle name="Обычный 4 2" xfId="4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40"/>
  <sheetViews>
    <sheetView showGridLines="0" tabSelected="1" view="pageBreakPreview" zoomScaleNormal="120" workbookViewId="0">
      <selection activeCell="H24" sqref="H24"/>
    </sheetView>
  </sheetViews>
  <sheetFormatPr defaultRowHeight="15" x14ac:dyDescent="0.25"/>
  <cols>
    <col min="1" max="1" width="7" style="4" customWidth="1"/>
    <col min="2" max="2" width="33" style="5" customWidth="1"/>
    <col min="3" max="3" width="14.7109375" style="2" customWidth="1"/>
    <col min="4" max="4" width="13.5703125" style="3" customWidth="1"/>
    <col min="5" max="5" width="13.42578125" style="3" customWidth="1"/>
    <col min="6" max="6" width="13.140625" style="3" customWidth="1"/>
    <col min="7" max="7" width="12.42578125" style="3" customWidth="1"/>
    <col min="8" max="16384" width="9.140625" style="3"/>
  </cols>
  <sheetData>
    <row r="1" spans="1:11" ht="15.75" x14ac:dyDescent="0.25">
      <c r="G1" s="33" t="s">
        <v>20</v>
      </c>
    </row>
    <row r="2" spans="1:11" ht="20.25" customHeight="1" x14ac:dyDescent="0.25">
      <c r="G2" s="33" t="s">
        <v>29</v>
      </c>
    </row>
    <row r="3" spans="1:11" hidden="1" x14ac:dyDescent="0.25">
      <c r="F3" s="25"/>
    </row>
    <row r="4" spans="1:11" hidden="1" x14ac:dyDescent="0.25">
      <c r="F4" s="25"/>
    </row>
    <row r="5" spans="1:11" hidden="1" x14ac:dyDescent="0.25"/>
    <row r="6" spans="1:11" ht="15.75" hidden="1" x14ac:dyDescent="0.25">
      <c r="B6" s="26" t="s">
        <v>6</v>
      </c>
      <c r="C6"/>
      <c r="E6" s="26" t="s">
        <v>5</v>
      </c>
    </row>
    <row r="7" spans="1:11" hidden="1" x14ac:dyDescent="0.25">
      <c r="B7" s="27" t="s">
        <v>7</v>
      </c>
      <c r="C7" s="28"/>
      <c r="E7" s="29" t="s">
        <v>8</v>
      </c>
    </row>
    <row r="8" spans="1:11" hidden="1" x14ac:dyDescent="0.25">
      <c r="B8" s="53" t="s">
        <v>9</v>
      </c>
      <c r="C8" s="53"/>
      <c r="E8" s="29" t="s">
        <v>10</v>
      </c>
      <c r="H8"/>
      <c r="I8"/>
      <c r="J8"/>
      <c r="K8" s="25"/>
    </row>
    <row r="9" spans="1:11" hidden="1" x14ac:dyDescent="0.25">
      <c r="B9"/>
      <c r="C9" s="30"/>
      <c r="E9" s="29" t="s">
        <v>11</v>
      </c>
      <c r="H9"/>
      <c r="I9"/>
      <c r="J9"/>
      <c r="K9" s="25"/>
    </row>
    <row r="10" spans="1:11" hidden="1" x14ac:dyDescent="0.25">
      <c r="B10" s="31" t="s">
        <v>12</v>
      </c>
      <c r="C10"/>
      <c r="E10" s="32" t="s">
        <v>13</v>
      </c>
      <c r="F10" s="22"/>
      <c r="G10" s="22"/>
      <c r="H10"/>
      <c r="I10"/>
      <c r="J10"/>
      <c r="K10" s="25"/>
    </row>
    <row r="11" spans="1:11" ht="31.5" hidden="1" customHeight="1" x14ac:dyDescent="0.25">
      <c r="B11" s="32" t="s">
        <v>14</v>
      </c>
      <c r="C11" s="1"/>
      <c r="E11" s="32" t="s">
        <v>14</v>
      </c>
      <c r="F11" s="19"/>
      <c r="G11" s="19"/>
      <c r="H11"/>
      <c r="I11"/>
      <c r="J11"/>
      <c r="K11" s="25"/>
    </row>
    <row r="12" spans="1:11" ht="15" hidden="1" customHeight="1" x14ac:dyDescent="0.25">
      <c r="A12" s="25" t="s">
        <v>4</v>
      </c>
      <c r="C12"/>
      <c r="D12" s="8"/>
      <c r="E12" s="8"/>
      <c r="F12" s="23"/>
      <c r="G12" s="23"/>
      <c r="H12"/>
      <c r="I12"/>
      <c r="J12"/>
      <c r="K12" s="25"/>
    </row>
    <row r="13" spans="1:11" s="12" customFormat="1" ht="15.75" hidden="1" customHeight="1" x14ac:dyDescent="0.25">
      <c r="A13" s="6"/>
      <c r="B13" s="1"/>
      <c r="C13" s="11"/>
      <c r="F13" s="6"/>
      <c r="G13" s="24"/>
      <c r="H13"/>
      <c r="I13"/>
      <c r="J13"/>
      <c r="K13"/>
    </row>
    <row r="14" spans="1:11" x14ac:dyDescent="0.25">
      <c r="A14" s="1"/>
      <c r="B14" s="1"/>
      <c r="D14" s="8"/>
      <c r="E14" s="8"/>
      <c r="G14" s="8"/>
      <c r="H14"/>
      <c r="J14"/>
      <c r="K14"/>
    </row>
    <row r="15" spans="1:11" x14ac:dyDescent="0.25">
      <c r="A15" s="7" t="s">
        <v>3</v>
      </c>
      <c r="B15" s="6"/>
      <c r="D15" s="8"/>
      <c r="E15" s="8"/>
      <c r="F15" s="8"/>
      <c r="H15"/>
      <c r="J15"/>
      <c r="K15"/>
    </row>
    <row r="16" spans="1:11" x14ac:dyDescent="0.25">
      <c r="A16" s="7" t="s">
        <v>28</v>
      </c>
      <c r="B16" s="7"/>
      <c r="D16" s="8"/>
      <c r="E16" s="8"/>
      <c r="F16" s="8"/>
      <c r="H16"/>
      <c r="J16"/>
      <c r="K16"/>
    </row>
    <row r="17" spans="1:11" x14ac:dyDescent="0.25">
      <c r="A17" s="1"/>
      <c r="B17" s="1"/>
      <c r="D17" s="8"/>
      <c r="E17" s="8"/>
      <c r="F17" s="8"/>
      <c r="H17"/>
      <c r="J17"/>
      <c r="K17"/>
    </row>
    <row r="18" spans="1:11" ht="14.25" customHeight="1" x14ac:dyDescent="0.2">
      <c r="A18" s="59" t="s">
        <v>21</v>
      </c>
      <c r="B18" s="59"/>
      <c r="C18" s="59"/>
      <c r="D18" s="59"/>
      <c r="E18" s="59"/>
      <c r="F18" s="59"/>
      <c r="G18" s="59"/>
      <c r="H18"/>
      <c r="J18"/>
      <c r="K18"/>
    </row>
    <row r="19" spans="1:11" s="13" customFormat="1" ht="33.75" customHeight="1" x14ac:dyDescent="0.25">
      <c r="A19" s="58" t="s">
        <v>37</v>
      </c>
      <c r="B19" s="58"/>
      <c r="C19" s="58"/>
      <c r="D19" s="58"/>
      <c r="E19" s="58"/>
      <c r="F19" s="58"/>
      <c r="G19" s="58"/>
      <c r="I19"/>
      <c r="J19"/>
      <c r="K19"/>
    </row>
    <row r="20" spans="1:11" customFormat="1" ht="18" customHeight="1" x14ac:dyDescent="0.2">
      <c r="A20" s="47"/>
      <c r="B20" s="47"/>
      <c r="C20" s="48"/>
    </row>
    <row r="21" spans="1:11" s="35" customFormat="1" ht="17.25" customHeight="1" x14ac:dyDescent="0.2">
      <c r="A21" s="54" t="s">
        <v>0</v>
      </c>
      <c r="B21" s="54" t="s">
        <v>1</v>
      </c>
      <c r="C21" s="54" t="s">
        <v>30</v>
      </c>
      <c r="D21" s="55">
        <v>2023</v>
      </c>
      <c r="E21" s="56"/>
      <c r="F21" s="56"/>
      <c r="G21" s="57"/>
    </row>
    <row r="22" spans="1:11" s="35" customFormat="1" ht="44.25" customHeight="1" x14ac:dyDescent="0.2">
      <c r="A22" s="54"/>
      <c r="B22" s="54"/>
      <c r="C22" s="54"/>
      <c r="D22" s="49" t="s">
        <v>31</v>
      </c>
      <c r="E22" s="49" t="s">
        <v>32</v>
      </c>
      <c r="F22" s="49" t="s">
        <v>33</v>
      </c>
      <c r="G22" s="49" t="s">
        <v>38</v>
      </c>
    </row>
    <row r="23" spans="1:11" s="38" customFormat="1" ht="10.5" customHeight="1" x14ac:dyDescent="0.2">
      <c r="A23" s="36">
        <v>1</v>
      </c>
      <c r="B23" s="37">
        <v>2</v>
      </c>
      <c r="C23" s="37">
        <v>3</v>
      </c>
      <c r="D23" s="50">
        <v>4</v>
      </c>
      <c r="E23" s="50">
        <v>5</v>
      </c>
      <c r="F23" s="50">
        <v>6</v>
      </c>
      <c r="G23" s="50">
        <v>7</v>
      </c>
    </row>
    <row r="24" spans="1:11" s="35" customFormat="1" ht="48.75" customHeight="1" x14ac:dyDescent="0.2">
      <c r="A24" s="39">
        <v>1</v>
      </c>
      <c r="B24" s="40" t="s">
        <v>35</v>
      </c>
      <c r="C24" s="41">
        <v>38558165</v>
      </c>
      <c r="D24" s="51">
        <v>200000</v>
      </c>
      <c r="E24" s="51">
        <v>18500000</v>
      </c>
      <c r="F24" s="51">
        <v>19000000</v>
      </c>
      <c r="G24" s="51">
        <f>C24-D24-E24-F24</f>
        <v>858165</v>
      </c>
    </row>
    <row r="25" spans="1:11" s="45" customFormat="1" ht="22.15" customHeight="1" x14ac:dyDescent="0.2">
      <c r="A25" s="42"/>
      <c r="B25" s="43" t="s">
        <v>2</v>
      </c>
      <c r="C25" s="44">
        <f>SUM(C24:C24)</f>
        <v>38558165</v>
      </c>
      <c r="D25" s="44">
        <f t="shared" ref="D25:G25" si="0">SUM(D24:D24)</f>
        <v>200000</v>
      </c>
      <c r="E25" s="44">
        <f t="shared" si="0"/>
        <v>18500000</v>
      </c>
      <c r="F25" s="44">
        <f t="shared" si="0"/>
        <v>19000000</v>
      </c>
      <c r="G25" s="44">
        <f t="shared" si="0"/>
        <v>858165</v>
      </c>
    </row>
    <row r="26" spans="1:11" s="45" customFormat="1" ht="22.15" customHeight="1" x14ac:dyDescent="0.2">
      <c r="A26" s="42"/>
      <c r="B26" s="43" t="s">
        <v>34</v>
      </c>
      <c r="C26" s="46">
        <f>C25*0.2</f>
        <v>7711633</v>
      </c>
      <c r="D26" s="46">
        <f t="shared" ref="D26:G26" si="1">D25*0.2</f>
        <v>40000</v>
      </c>
      <c r="E26" s="46">
        <f t="shared" si="1"/>
        <v>3700000</v>
      </c>
      <c r="F26" s="46">
        <f t="shared" si="1"/>
        <v>3800000</v>
      </c>
      <c r="G26" s="46">
        <f t="shared" si="1"/>
        <v>171633</v>
      </c>
    </row>
    <row r="27" spans="1:11" s="45" customFormat="1" ht="22.15" customHeight="1" x14ac:dyDescent="0.2">
      <c r="A27" s="42"/>
      <c r="B27" s="43" t="s">
        <v>26</v>
      </c>
      <c r="C27" s="46">
        <f>C25+C26</f>
        <v>46269798</v>
      </c>
      <c r="D27" s="46">
        <f t="shared" ref="D27:G27" si="2">D25+D26</f>
        <v>240000</v>
      </c>
      <c r="E27" s="46">
        <f t="shared" si="2"/>
        <v>22200000</v>
      </c>
      <c r="F27" s="46">
        <f t="shared" si="2"/>
        <v>22800000</v>
      </c>
      <c r="G27" s="46">
        <f t="shared" si="2"/>
        <v>1029798</v>
      </c>
    </row>
    <row r="28" spans="1:11" s="17" customFormat="1" ht="12.75" customHeight="1" x14ac:dyDescent="0.25">
      <c r="A28" s="14"/>
      <c r="B28" s="15"/>
      <c r="C28" s="16"/>
    </row>
    <row r="29" spans="1:11" s="4" customFormat="1" x14ac:dyDescent="0.25">
      <c r="B29" s="18" t="s">
        <v>15</v>
      </c>
      <c r="C29" s="10" t="s">
        <v>16</v>
      </c>
    </row>
    <row r="30" spans="1:11" s="6" customFormat="1" ht="50.25" customHeight="1" x14ac:dyDescent="0.25">
      <c r="B30" s="34"/>
      <c r="C30" s="52" t="s">
        <v>22</v>
      </c>
      <c r="D30" s="52"/>
      <c r="F30" s="19"/>
      <c r="G30" s="19"/>
    </row>
    <row r="31" spans="1:11" s="6" customFormat="1" x14ac:dyDescent="0.25">
      <c r="B31" s="1" t="s">
        <v>27</v>
      </c>
      <c r="C31" s="20" t="s">
        <v>23</v>
      </c>
    </row>
    <row r="32" spans="1:11" s="6" customFormat="1" ht="16.5" customHeight="1" x14ac:dyDescent="0.25">
      <c r="B32" s="6" t="s">
        <v>19</v>
      </c>
      <c r="C32" s="6" t="s">
        <v>18</v>
      </c>
    </row>
    <row r="33" spans="1:7" s="1" customFormat="1" x14ac:dyDescent="0.25">
      <c r="B33" s="5" t="s">
        <v>4</v>
      </c>
      <c r="C33" s="5" t="s">
        <v>4</v>
      </c>
    </row>
    <row r="34" spans="1:7" s="1" customFormat="1" x14ac:dyDescent="0.25">
      <c r="B34" s="5"/>
      <c r="E34" s="5"/>
    </row>
    <row r="35" spans="1:7" s="1" customFormat="1" x14ac:dyDescent="0.25">
      <c r="B35" s="5"/>
      <c r="E35" s="5"/>
    </row>
    <row r="36" spans="1:7" s="4" customFormat="1" ht="45.75" customHeight="1" x14ac:dyDescent="0.25">
      <c r="A36" s="21"/>
      <c r="B36" s="9"/>
      <c r="C36" s="52" t="s">
        <v>17</v>
      </c>
      <c r="D36" s="52"/>
      <c r="E36" s="52" t="s">
        <v>24</v>
      </c>
      <c r="F36" s="52"/>
      <c r="G36" s="19"/>
    </row>
    <row r="37" spans="1:7" s="4" customFormat="1" ht="20.25" customHeight="1" x14ac:dyDescent="0.25">
      <c r="B37" s="5"/>
      <c r="C37" s="20" t="s">
        <v>36</v>
      </c>
      <c r="E37" s="20" t="s">
        <v>25</v>
      </c>
    </row>
    <row r="38" spans="1:7" s="4" customFormat="1" ht="17.25" customHeight="1" x14ac:dyDescent="0.25">
      <c r="B38" s="5"/>
      <c r="C38" s="6" t="s">
        <v>18</v>
      </c>
      <c r="E38" s="6" t="s">
        <v>18</v>
      </c>
    </row>
    <row r="39" spans="1:7" s="4" customFormat="1" ht="21" customHeight="1" x14ac:dyDescent="0.25">
      <c r="B39" s="5"/>
      <c r="C39" s="5" t="s">
        <v>4</v>
      </c>
      <c r="E39" s="5"/>
    </row>
    <row r="40" spans="1:7" s="4" customFormat="1" ht="21" customHeight="1" x14ac:dyDescent="0.25">
      <c r="B40" s="5"/>
      <c r="C40" s="2"/>
      <c r="E40" s="5"/>
    </row>
  </sheetData>
  <mergeCells count="10">
    <mergeCell ref="E36:F36"/>
    <mergeCell ref="B8:C8"/>
    <mergeCell ref="C30:D30"/>
    <mergeCell ref="C36:D36"/>
    <mergeCell ref="A21:A22"/>
    <mergeCell ref="B21:B22"/>
    <mergeCell ref="C21:C22"/>
    <mergeCell ref="D21:G21"/>
    <mergeCell ref="A19:G19"/>
    <mergeCell ref="A18:G18"/>
  </mergeCells>
  <phoneticPr fontId="0" type="noConversion"/>
  <pageMargins left="0.74803149606299213" right="0" top="0.70866141732283472" bottom="0.43307086614173229" header="0.19685039370078741" footer="0.23622047244094491"/>
  <pageSetup paperSize="9" scale="89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ПР ТН</vt:lpstr>
      <vt:lpstr>'График ПР ТН'!Область_печати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admins</cp:lastModifiedBy>
  <cp:lastPrinted>2022-08-16T03:22:19Z</cp:lastPrinted>
  <dcterms:created xsi:type="dcterms:W3CDTF">2002-03-25T05:35:56Z</dcterms:created>
  <dcterms:modified xsi:type="dcterms:W3CDTF">2023-03-23T09:32:45Z</dcterms:modified>
</cp:coreProperties>
</file>